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herval\Desktop\Aco\TRANSPARENCIA\CARGA DATOS EN EL PORTAL TRANSPARENCIA\Evaluación transparencia jul2023_2024\PUBLICIDAD ACTIVA\GEST. EC_FRA Y CONTRATOS\CONTRATOS\"/>
    </mc:Choice>
  </mc:AlternateContent>
  <xr:revisionPtr revIDLastSave="0" documentId="13_ncr:1_{056AFDFE-5D8E-4C1B-AB81-2D677422B9B3}" xr6:coauthVersionLast="47" xr6:coauthVersionMax="47" xr10:uidLastSave="{00000000-0000-0000-0000-000000000000}"/>
  <bookViews>
    <workbookView xWindow="28680" yWindow="-120" windowWidth="29040" windowHeight="15720" tabRatio="622" xr2:uid="{00000000-000D-0000-FFFF-FFFF00000000}"/>
  </bookViews>
  <sheets>
    <sheet name="Contratos menores 2023" sheetId="14" r:id="rId1"/>
    <sheet name="Enero" sheetId="12" r:id="rId2"/>
    <sheet name="Febrero" sheetId="13" r:id="rId3"/>
    <sheet name="Marzo" sheetId="2" r:id="rId4"/>
    <sheet name="Abril" sheetId="15" r:id="rId5"/>
    <sheet name="Mayo" sheetId="16" r:id="rId6"/>
    <sheet name="Junio" sheetId="17" r:id="rId7"/>
    <sheet name="Julio" sheetId="18" r:id="rId8"/>
    <sheet name="Agosto" sheetId="19" r:id="rId9"/>
    <sheet name="Septiembre" sheetId="20" r:id="rId10"/>
    <sheet name="Octubre" sheetId="21" r:id="rId11"/>
    <sheet name="Noviembre" sheetId="22" r:id="rId12"/>
    <sheet name="Diciembre" sheetId="23" r:id="rId1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4" l="1"/>
  <c r="E19" i="14" s="1"/>
  <c r="F13" i="14"/>
  <c r="D19" i="14"/>
  <c r="D20" i="14" s="1"/>
  <c r="C19" i="14"/>
  <c r="C20" i="14" s="1"/>
  <c r="C14" i="14"/>
  <c r="F14" i="14" s="1"/>
  <c r="F19" i="14" l="1"/>
  <c r="F20" i="14"/>
  <c r="E20" i="14"/>
</calcChain>
</file>

<file path=xl/sharedStrings.xml><?xml version="1.0" encoding="utf-8"?>
<sst xmlns="http://schemas.openxmlformats.org/spreadsheetml/2006/main" count="227" uniqueCount="66">
  <si>
    <t>Expediente</t>
  </si>
  <si>
    <t>CIF_NIF</t>
  </si>
  <si>
    <t>Descripción</t>
  </si>
  <si>
    <t>Contratista</t>
  </si>
  <si>
    <t>Total Presupuesto</t>
  </si>
  <si>
    <t>Duración</t>
  </si>
  <si>
    <t>Nº Licitadores</t>
  </si>
  <si>
    <t xml:space="preserve">Fecha </t>
  </si>
  <si>
    <t>Decreto Adjud. / Providencia Adjud. / Decreto ADOPR</t>
  </si>
  <si>
    <t>Leyenda:</t>
  </si>
  <si>
    <r>
      <rPr>
        <b/>
        <sz val="10"/>
        <color indexed="8"/>
        <rFont val="Arial"/>
        <family val="2"/>
      </rPr>
      <t>Decreto Adjud.:</t>
    </r>
    <r>
      <rPr>
        <sz val="10"/>
        <color indexed="8"/>
        <rFont val="Arial"/>
        <family val="2"/>
      </rPr>
      <t xml:space="preserve"> Decreto de adjudicación</t>
    </r>
  </si>
  <si>
    <r>
      <rPr>
        <b/>
        <sz val="10"/>
        <color indexed="8"/>
        <rFont val="Arial"/>
        <family val="2"/>
      </rPr>
      <t>Providencia Adjud.:</t>
    </r>
    <r>
      <rPr>
        <sz val="10"/>
        <color indexed="8"/>
        <rFont val="Arial"/>
        <family val="2"/>
      </rPr>
      <t xml:space="preserve"> Providencia de adjudicación</t>
    </r>
  </si>
  <si>
    <r>
      <rPr>
        <b/>
        <sz val="10"/>
        <color indexed="8"/>
        <rFont val="Arial"/>
        <family val="2"/>
      </rPr>
      <t>S/D</t>
    </r>
    <r>
      <rPr>
        <sz val="10"/>
        <color indexed="8"/>
        <rFont val="Arial"/>
        <family val="2"/>
      </rPr>
      <t>: Sin duración</t>
    </r>
  </si>
  <si>
    <r>
      <rPr>
        <b/>
        <sz val="10"/>
        <color indexed="8"/>
        <rFont val="Arial"/>
        <family val="2"/>
      </rPr>
      <t>Decreto ADOPR:</t>
    </r>
    <r>
      <rPr>
        <sz val="10"/>
        <color indexed="8"/>
        <rFont val="Arial"/>
        <family val="2"/>
      </rPr>
      <t xml:space="preserve"> Decreto de Autorizar, Disponer, Reconocer la Obligación y ordenar el Pago</t>
    </r>
  </si>
  <si>
    <t>Número de contratos menores formalizados, trimestralmente, especificando el importe global de los mismos y el porcentaje que representan respecto de la totalidad de los contratos formalizados.</t>
  </si>
  <si>
    <t>1er trim</t>
  </si>
  <si>
    <t>2º trim</t>
  </si>
  <si>
    <t xml:space="preserve">3er trim </t>
  </si>
  <si>
    <t>4º trim</t>
  </si>
  <si>
    <t>TOTAL</t>
  </si>
  <si>
    <t>Fecha actualización</t>
  </si>
  <si>
    <t>Referencia normativa</t>
  </si>
  <si>
    <t>Artículo 28.2.c) de la Ley 12/2014, de 26 de diciembre, de Transparencia y de Acceso a la Información Pública de la Comunidad Autónoma de Canarias.</t>
  </si>
  <si>
    <t xml:space="preserve">Nº contratos menores formalizados </t>
  </si>
  <si>
    <t>Importe global contratos menores</t>
  </si>
  <si>
    <t>NO EXISTEN LICITACIONES</t>
  </si>
  <si>
    <t>CIF_NIF del 
contratista</t>
  </si>
  <si>
    <t xml:space="preserve">% contratos menores sobre total 
contratos formalizados </t>
  </si>
  <si>
    <t>Nº contratos formalizados (resto contratos)</t>
  </si>
  <si>
    <t>Importe global contratos formalizados 
(resto contratos)</t>
  </si>
  <si>
    <t>Importe total contratos formalizados</t>
  </si>
  <si>
    <t>10,5 días</t>
  </si>
  <si>
    <t>2023/5315</t>
  </si>
  <si>
    <t>12 meses</t>
  </si>
  <si>
    <t>B76189166</t>
  </si>
  <si>
    <t>ITEUVE CANARIAS AEROPUERTO EL MATORRAL S.L</t>
  </si>
  <si>
    <t>53/2023</t>
  </si>
  <si>
    <t>SERVICIO DE INSPECCIÓN TÉCNICA PARA LOS VEHÍCULOS DEL CIAF - ANUALIDAD 2023</t>
  </si>
  <si>
    <t>AÑO 2023</t>
  </si>
  <si>
    <t>2022/00020260M</t>
  </si>
  <si>
    <t>LIMPIEZA Y ACONDICIONAMIENTO DE UN TRAMO DE CAUCE PÚBLICO DEL BCO. DE GINIGINAMAR, T.M. TUINEJE</t>
  </si>
  <si>
    <t>B76095785</t>
  </si>
  <si>
    <t>DESMONTES Y EXCAVACIONES PEDRO SAA, S.L.</t>
  </si>
  <si>
    <t>72/2023</t>
  </si>
  <si>
    <t>2023/5319</t>
  </si>
  <si>
    <t>PRESTACIÓN DE SERVICIOS POSTALES PARA EL ENVÍO DE LAS NOTIFICACIONES ADMINISTRATIVAS EMITIDAS POR EL CONSEJO INSULAR DE AGUAS DE FUERTEVENTURA</t>
  </si>
  <si>
    <t>A83052407</t>
  </si>
  <si>
    <t>SOCIEDAD ESTATAL DE CORREOS Y TELÉGRAFOS, S.A.</t>
  </si>
  <si>
    <t>93/2023</t>
  </si>
  <si>
    <t>2023/25883</t>
  </si>
  <si>
    <t>CONTRATO DE SERVICIOS PARA LA CELEBRACIÓN DEL ALMUERZO POSTERIOR A LA REUNIÓN CONVOCADA EL 06/10/2023 EN LA ISLA DE FUERTEVENTURA CON MOTIVO DEL XXI ENCUENTRO DE LOS CONSEJOS INSULARES DE AGUAS CON EL GOBIERNO DE CANARIAS PARA LA COOPERACIÓN EN MATERIA DE AGUAS</t>
  </si>
  <si>
    <t>1 día</t>
  </si>
  <si>
    <t>ARA KRULICH, S.A. (HOTEL EL MIRADOR DE FUERTEVENTURA)</t>
  </si>
  <si>
    <t>A79351714</t>
  </si>
  <si>
    <t>146/2023</t>
  </si>
  <si>
    <t>2023/32706</t>
  </si>
  <si>
    <t>CONTRATO DE SERVICIO DE MANTENIMIENTO PREVENTIVO Y CORRECTIVO DE LOS TRES VEHÍCULOS PROPIEDAD DEL CONSEJO INSULAR DE AGUAS DE FUERTEVENTURA</t>
  </si>
  <si>
    <t>B35623693</t>
  </si>
  <si>
    <t>MACHER MOTOR, S.L.</t>
  </si>
  <si>
    <t>185/2023</t>
  </si>
  <si>
    <t>2023/35252</t>
  </si>
  <si>
    <t>CONTRATO DE SERVICIO DE REPARACIÓN Y MANTENIMIENTO DE LA INSTALACIÓN ELÉCTRICA DE LA EDAR DE BETANCURIA Y DEL DEPÓSITO REGULADOR DE AGUAS DEPURADAS ASOCIADO A LA MISMA</t>
  </si>
  <si>
    <t>5 días</t>
  </si>
  <si>
    <t>B76071018</t>
  </si>
  <si>
    <t>FUERELECTRI GALIMAR, S.L.</t>
  </si>
  <si>
    <t>195/2023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</si>
</sst>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0" x14ac:knownFonts="1">
    <font>
      <sz val="10"/>
      <color indexed="8"/>
      <name val="Arial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14" fontId="6" fillId="0" borderId="0" xfId="0" applyNumberFormat="1" applyFont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8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/>
    </xf>
    <xf numFmtId="0" fontId="5" fillId="3" borderId="0" xfId="0" applyFont="1" applyFill="1"/>
    <xf numFmtId="0" fontId="0" fillId="3" borderId="0" xfId="0" applyFill="1"/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1" fillId="0" borderId="0" xfId="0" applyNumberFormat="1" applyFont="1"/>
    <xf numFmtId="0" fontId="1" fillId="3" borderId="8" xfId="0" applyFont="1" applyFill="1" applyBorder="1"/>
    <xf numFmtId="0" fontId="5" fillId="5" borderId="8" xfId="0" applyFont="1" applyFill="1" applyBorder="1"/>
    <xf numFmtId="0" fontId="5" fillId="5" borderId="8" xfId="0" applyFont="1" applyFill="1" applyBorder="1" applyAlignment="1">
      <alignment wrapText="1"/>
    </xf>
    <xf numFmtId="0" fontId="5" fillId="5" borderId="8" xfId="0" applyFont="1" applyFill="1" applyBorder="1" applyAlignment="1">
      <alignment horizontal="center"/>
    </xf>
    <xf numFmtId="164" fontId="5" fillId="5" borderId="8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" fillId="3" borderId="8" xfId="0" applyFont="1" applyFill="1" applyBorder="1" applyAlignment="1">
      <alignment wrapText="1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/>
    <xf numFmtId="0" fontId="1" fillId="0" borderId="8" xfId="0" applyFont="1" applyBorder="1" applyAlignment="1">
      <alignment wrapText="1"/>
    </xf>
    <xf numFmtId="0" fontId="1" fillId="0" borderId="8" xfId="0" applyFont="1" applyBorder="1"/>
    <xf numFmtId="10" fontId="5" fillId="5" borderId="8" xfId="0" applyNumberFormat="1" applyFont="1" applyFill="1" applyBorder="1" applyAlignment="1">
      <alignment horizontal="center" vertical="center"/>
    </xf>
    <xf numFmtId="2" fontId="0" fillId="0" borderId="0" xfId="0" applyNumberFormat="1"/>
    <xf numFmtId="10" fontId="0" fillId="0" borderId="0" xfId="0" applyNumberFormat="1"/>
    <xf numFmtId="0" fontId="0" fillId="0" borderId="8" xfId="0" applyBorder="1" applyAlignment="1">
      <alignment horizontal="center"/>
    </xf>
    <xf numFmtId="10" fontId="0" fillId="0" borderId="0" xfId="2" applyNumberFormat="1" applyFont="1"/>
    <xf numFmtId="8" fontId="5" fillId="5" borderId="8" xfId="0" applyNumberFormat="1" applyFont="1" applyFill="1" applyBorder="1" applyAlignment="1">
      <alignment horizontal="center" vertical="top"/>
    </xf>
    <xf numFmtId="164" fontId="0" fillId="0" borderId="8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8" fontId="5" fillId="5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8" fontId="1" fillId="0" borderId="0" xfId="0" applyNumberFormat="1" applyFont="1"/>
    <xf numFmtId="164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_General Expedientes1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896613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44A27C-5F01-438F-ABC3-C5BAD1743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6613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19A67-5138-4CD7-97BD-BDF8621963C5}">
  <sheetPr codeName="Hoja1"/>
  <dimension ref="A8:N27"/>
  <sheetViews>
    <sheetView tabSelected="1" workbookViewId="0">
      <selection activeCell="C23" sqref="C23"/>
    </sheetView>
  </sheetViews>
  <sheetFormatPr baseColWidth="10" defaultRowHeight="12.75" x14ac:dyDescent="0.2"/>
  <cols>
    <col min="1" max="1" width="40" customWidth="1"/>
    <col min="2" max="2" width="11.7109375" bestFit="1" customWidth="1"/>
    <col min="3" max="3" width="11.42578125" customWidth="1"/>
    <col min="4" max="4" width="11.7109375" bestFit="1" customWidth="1"/>
    <col min="5" max="5" width="11.7109375" customWidth="1"/>
    <col min="6" max="6" width="11.7109375" bestFit="1" customWidth="1"/>
    <col min="12" max="12" width="13.140625" customWidth="1"/>
  </cols>
  <sheetData>
    <row r="8" spans="1:14" x14ac:dyDescent="0.2">
      <c r="A8" s="29" t="s">
        <v>14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x14ac:dyDescent="0.2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13.5" thickBot="1" x14ac:dyDescent="0.25"/>
    <row r="11" spans="1:14" ht="13.5" thickBot="1" x14ac:dyDescent="0.25">
      <c r="A11" s="34" t="s">
        <v>38</v>
      </c>
      <c r="B11" s="31" t="s">
        <v>15</v>
      </c>
      <c r="C11" s="32" t="s">
        <v>16</v>
      </c>
      <c r="D11" s="33" t="s">
        <v>17</v>
      </c>
      <c r="E11" s="34" t="s">
        <v>18</v>
      </c>
      <c r="F11" s="34" t="s">
        <v>19</v>
      </c>
    </row>
    <row r="12" spans="1:14" x14ac:dyDescent="0.2">
      <c r="A12" s="35"/>
      <c r="B12" s="35"/>
      <c r="C12" s="35"/>
      <c r="D12" s="35"/>
      <c r="E12" s="35"/>
      <c r="F12" s="35"/>
    </row>
    <row r="13" spans="1:14" s="3" customFormat="1" x14ac:dyDescent="0.2">
      <c r="A13" s="39" t="s">
        <v>23</v>
      </c>
      <c r="B13" s="41">
        <v>0</v>
      </c>
      <c r="C13" s="41">
        <v>2</v>
      </c>
      <c r="D13" s="41">
        <v>1</v>
      </c>
      <c r="E13" s="41">
        <v>3</v>
      </c>
      <c r="F13" s="41">
        <f>SUM(B13:E13)</f>
        <v>6</v>
      </c>
    </row>
    <row r="14" spans="1:14" s="3" customFormat="1" x14ac:dyDescent="0.2">
      <c r="A14" s="39" t="s">
        <v>24</v>
      </c>
      <c r="B14" s="54">
        <v>0</v>
      </c>
      <c r="C14" s="61">
        <f>310.44+14142.48</f>
        <v>14452.92</v>
      </c>
      <c r="D14" s="42">
        <v>2659.11</v>
      </c>
      <c r="E14" s="42">
        <f>729+14000+5500</f>
        <v>20229</v>
      </c>
      <c r="F14" s="42">
        <f>SUM(B14:E14)</f>
        <v>37341.03</v>
      </c>
    </row>
    <row r="15" spans="1:14" x14ac:dyDescent="0.2">
      <c r="A15" s="36"/>
      <c r="B15" s="52"/>
      <c r="C15" s="36"/>
      <c r="D15" s="36"/>
      <c r="E15" s="36"/>
      <c r="F15" s="36"/>
    </row>
    <row r="16" spans="1:14" x14ac:dyDescent="0.2">
      <c r="A16" s="38" t="s">
        <v>28</v>
      </c>
      <c r="B16" s="43">
        <v>0</v>
      </c>
      <c r="C16" s="52">
        <v>0</v>
      </c>
      <c r="D16" s="52">
        <v>0</v>
      </c>
      <c r="E16" s="52">
        <v>0</v>
      </c>
      <c r="F16" s="45">
        <v>0</v>
      </c>
      <c r="I16" s="72"/>
    </row>
    <row r="17" spans="1:6" ht="25.5" x14ac:dyDescent="0.2">
      <c r="A17" s="44" t="s">
        <v>29</v>
      </c>
      <c r="B17" s="55">
        <v>0</v>
      </c>
      <c r="C17" s="55">
        <v>0</v>
      </c>
      <c r="D17" s="56">
        <v>0</v>
      </c>
      <c r="E17" s="56">
        <v>0</v>
      </c>
      <c r="F17" s="69">
        <v>0</v>
      </c>
    </row>
    <row r="18" spans="1:6" x14ac:dyDescent="0.2">
      <c r="A18" s="47"/>
      <c r="B18" s="55"/>
      <c r="C18" s="36"/>
      <c r="D18" s="36"/>
      <c r="E18" s="36"/>
      <c r="F18" s="46"/>
    </row>
    <row r="19" spans="1:6" x14ac:dyDescent="0.2">
      <c r="A19" s="48" t="s">
        <v>30</v>
      </c>
      <c r="B19" s="56">
        <v>0</v>
      </c>
      <c r="C19" s="56">
        <f>C14+C17</f>
        <v>14452.92</v>
      </c>
      <c r="D19" s="56">
        <f>D14+D17</f>
        <v>2659.11</v>
      </c>
      <c r="E19" s="56">
        <f>E14+E17</f>
        <v>20229</v>
      </c>
      <c r="F19" s="55">
        <f>SUM(B19:E19)</f>
        <v>37341.03</v>
      </c>
    </row>
    <row r="20" spans="1:6" s="3" customFormat="1" ht="25.5" x14ac:dyDescent="0.2">
      <c r="A20" s="40" t="s">
        <v>27</v>
      </c>
      <c r="B20" s="49">
        <v>0</v>
      </c>
      <c r="C20" s="49">
        <f>C14/C19</f>
        <v>1</v>
      </c>
      <c r="D20" s="49">
        <f>D14/D19</f>
        <v>1</v>
      </c>
      <c r="E20" s="49">
        <f>E14/E19</f>
        <v>1</v>
      </c>
      <c r="F20" s="49">
        <f>F14/F19</f>
        <v>1</v>
      </c>
    </row>
    <row r="21" spans="1:6" x14ac:dyDescent="0.2">
      <c r="B21" s="53"/>
    </row>
    <row r="22" spans="1:6" x14ac:dyDescent="0.2">
      <c r="B22" s="50"/>
    </row>
    <row r="23" spans="1:6" x14ac:dyDescent="0.2">
      <c r="B23" s="51"/>
      <c r="C23" s="51"/>
    </row>
    <row r="24" spans="1:6" x14ac:dyDescent="0.2">
      <c r="B24" s="37"/>
    </row>
    <row r="26" spans="1:6" x14ac:dyDescent="0.2">
      <c r="A26" s="3" t="s">
        <v>20</v>
      </c>
      <c r="B26" s="28">
        <v>45730</v>
      </c>
    </row>
    <row r="27" spans="1:6" x14ac:dyDescent="0.2">
      <c r="A27" s="3" t="s">
        <v>21</v>
      </c>
      <c r="B27" t="s">
        <v>22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5C13B-3962-490B-9D56-E580FC367004}">
  <dimension ref="A1:J19"/>
  <sheetViews>
    <sheetView workbookViewId="0">
      <selection activeCell="A2" sqref="A2:XFD9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12.75" customHeight="1" x14ac:dyDescent="0.2">
      <c r="J2" s="6"/>
    </row>
    <row r="3" spans="1:10" ht="12.75" customHeight="1" x14ac:dyDescent="0.2">
      <c r="A3" s="7"/>
      <c r="B3" s="8"/>
      <c r="C3" s="9"/>
      <c r="D3" s="10"/>
      <c r="E3" s="12"/>
      <c r="F3" s="7"/>
      <c r="G3" s="8"/>
      <c r="H3" s="13"/>
      <c r="I3" s="11"/>
      <c r="J3" s="6"/>
    </row>
    <row r="4" spans="1:10" x14ac:dyDescent="0.2">
      <c r="A4" s="2"/>
      <c r="B4" s="5" t="s">
        <v>25</v>
      </c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84002-D101-492B-A792-BB8B5B5578B2}">
  <dimension ref="A1:J19"/>
  <sheetViews>
    <sheetView workbookViewId="0">
      <selection activeCell="F21" sqref="F21"/>
    </sheetView>
  </sheetViews>
  <sheetFormatPr baseColWidth="10" defaultRowHeight="12.75" x14ac:dyDescent="0.2"/>
  <cols>
    <col min="1" max="1" width="16.140625" customWidth="1"/>
    <col min="2" max="2" width="106.140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s="58" customFormat="1" ht="47.25" customHeight="1" x14ac:dyDescent="0.2">
      <c r="A2" s="58" t="s">
        <v>49</v>
      </c>
      <c r="B2" s="77" t="s">
        <v>50</v>
      </c>
      <c r="C2" s="58" t="s">
        <v>51</v>
      </c>
      <c r="D2" s="59">
        <v>729</v>
      </c>
      <c r="E2" s="58">
        <v>1</v>
      </c>
      <c r="F2" s="58" t="s">
        <v>53</v>
      </c>
      <c r="G2" s="76" t="s">
        <v>52</v>
      </c>
      <c r="H2" s="60">
        <v>45205</v>
      </c>
      <c r="I2" s="58" t="s">
        <v>54</v>
      </c>
      <c r="J2" s="78"/>
    </row>
    <row r="3" spans="1:10" ht="12.75" customHeight="1" x14ac:dyDescent="0.2">
      <c r="A3" s="7"/>
      <c r="B3" s="8"/>
      <c r="C3" s="9"/>
      <c r="D3" s="10"/>
      <c r="E3" s="12"/>
      <c r="F3" s="7"/>
      <c r="G3" s="8"/>
      <c r="H3" s="13"/>
      <c r="I3" s="11"/>
      <c r="J3" s="6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CDE28-B435-41EA-A8A3-183E27202312}">
  <dimension ref="A1:J19"/>
  <sheetViews>
    <sheetView workbookViewId="0">
      <selection activeCell="B16" sqref="B16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12.75" customHeight="1" x14ac:dyDescent="0.2">
      <c r="J2" s="6"/>
    </row>
    <row r="3" spans="1:10" ht="12.75" customHeight="1" x14ac:dyDescent="0.2">
      <c r="A3" s="7"/>
      <c r="B3" s="8"/>
      <c r="C3" s="9"/>
      <c r="D3" s="10"/>
      <c r="E3" s="12"/>
      <c r="F3" s="7"/>
      <c r="G3" s="8"/>
      <c r="H3" s="13"/>
      <c r="I3" s="11"/>
      <c r="J3" s="6"/>
    </row>
    <row r="4" spans="1:10" x14ac:dyDescent="0.2">
      <c r="A4" s="2"/>
      <c r="B4" s="5" t="s">
        <v>25</v>
      </c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026A-B0B0-46C6-9457-E4BDD45F45EA}">
  <dimension ref="A1:J18"/>
  <sheetViews>
    <sheetView workbookViewId="0">
      <selection activeCell="B7" sqref="B7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27" customHeight="1" x14ac:dyDescent="0.2">
      <c r="A2" s="65" t="s">
        <v>55</v>
      </c>
      <c r="B2" s="8" t="s">
        <v>56</v>
      </c>
      <c r="C2" s="62" t="s">
        <v>33</v>
      </c>
      <c r="D2" s="59">
        <v>14000</v>
      </c>
      <c r="E2" s="63">
        <v>1</v>
      </c>
      <c r="F2" s="67" t="s">
        <v>57</v>
      </c>
      <c r="G2" s="67" t="s">
        <v>58</v>
      </c>
      <c r="H2" s="64">
        <v>45273</v>
      </c>
      <c r="I2" s="65" t="s">
        <v>59</v>
      </c>
      <c r="J2" s="6"/>
    </row>
    <row r="3" spans="1:10" ht="25.5" x14ac:dyDescent="0.2">
      <c r="A3" s="67" t="s">
        <v>60</v>
      </c>
      <c r="B3" s="8" t="s">
        <v>61</v>
      </c>
      <c r="C3" s="67" t="s">
        <v>62</v>
      </c>
      <c r="D3" s="71">
        <v>5500</v>
      </c>
      <c r="E3" s="67">
        <v>1</v>
      </c>
      <c r="F3" s="67" t="s">
        <v>63</v>
      </c>
      <c r="G3" s="67" t="s">
        <v>64</v>
      </c>
      <c r="H3" s="64">
        <v>45286</v>
      </c>
      <c r="I3" s="65" t="s">
        <v>65</v>
      </c>
    </row>
    <row r="4" spans="1:10" x14ac:dyDescent="0.2">
      <c r="A4" s="70"/>
      <c r="B4" s="4"/>
      <c r="C4" s="67"/>
      <c r="D4" s="71"/>
      <c r="E4" s="67"/>
      <c r="F4" s="67"/>
      <c r="G4" s="67"/>
      <c r="H4" s="73"/>
      <c r="I4" s="65"/>
    </row>
    <row r="5" spans="1:10" x14ac:dyDescent="0.2">
      <c r="A5" s="2"/>
      <c r="B5" s="2"/>
      <c r="C5" s="2"/>
      <c r="D5" s="72"/>
      <c r="E5" s="2"/>
      <c r="F5" s="2"/>
      <c r="G5" s="2"/>
      <c r="H5" s="2"/>
      <c r="I5" s="2"/>
    </row>
    <row r="6" spans="1:10" x14ac:dyDescent="0.2">
      <c r="A6" s="2"/>
      <c r="B6" s="2"/>
      <c r="C6" s="2"/>
      <c r="D6" s="68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68"/>
      <c r="E8" s="2"/>
      <c r="F8" s="2"/>
      <c r="G8" s="2"/>
      <c r="H8" s="2"/>
      <c r="I8" s="2"/>
    </row>
    <row r="9" spans="1:10" x14ac:dyDescent="0.2">
      <c r="A9" s="3" t="s">
        <v>9</v>
      </c>
      <c r="B9" s="2" t="s">
        <v>12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10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13</v>
      </c>
      <c r="C12" s="2"/>
      <c r="D12" s="2"/>
      <c r="E12" s="2"/>
      <c r="F12" s="2"/>
      <c r="G12" s="2"/>
      <c r="H12" s="2"/>
      <c r="I12" s="2"/>
    </row>
    <row r="18" spans="2:2" x14ac:dyDescent="0.2">
      <c r="B18" s="2"/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B6686-6BC1-41D6-BA48-BD3D0E3C9F4D}">
  <sheetPr codeName="Hoja2"/>
  <dimension ref="A1:J19"/>
  <sheetViews>
    <sheetView workbookViewId="0">
      <selection activeCell="B1" sqref="B1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12.75" customHeight="1" x14ac:dyDescent="0.2">
      <c r="J2" s="6"/>
    </row>
    <row r="3" spans="1:10" ht="12.75" customHeight="1" x14ac:dyDescent="0.2">
      <c r="A3" s="7"/>
      <c r="B3" s="8"/>
      <c r="C3" s="9"/>
      <c r="D3" s="10"/>
      <c r="E3" s="12"/>
      <c r="F3" s="7"/>
      <c r="G3" s="8"/>
      <c r="H3" s="13"/>
      <c r="I3" s="11"/>
      <c r="J3" s="6"/>
    </row>
    <row r="4" spans="1:10" x14ac:dyDescent="0.2">
      <c r="A4" s="2"/>
      <c r="B4" s="5" t="s">
        <v>25</v>
      </c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5EB04-0023-420E-BF08-2749DC1EA6CB}">
  <sheetPr codeName="Hoja3"/>
  <dimension ref="A1:J17"/>
  <sheetViews>
    <sheetView workbookViewId="0">
      <selection activeCell="B1" sqref="B1"/>
    </sheetView>
  </sheetViews>
  <sheetFormatPr baseColWidth="10" defaultRowHeight="12.75" x14ac:dyDescent="0.2"/>
  <cols>
    <col min="1" max="1" width="16.57031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style="1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s="20" customFormat="1" ht="12.75" customHeight="1" x14ac:dyDescent="0.2">
      <c r="A2" s="27"/>
      <c r="B2" s="22"/>
      <c r="C2" s="23"/>
      <c r="D2" s="21"/>
      <c r="E2" s="24"/>
      <c r="F2" s="23"/>
      <c r="H2" s="25"/>
      <c r="I2" s="26"/>
      <c r="J2" s="6"/>
    </row>
    <row r="3" spans="1:10" ht="12.75" customHeight="1" x14ac:dyDescent="0.2">
      <c r="A3" s="7"/>
      <c r="C3" s="9"/>
      <c r="D3" s="10"/>
      <c r="E3" s="12"/>
      <c r="F3" s="7"/>
      <c r="G3" s="8"/>
      <c r="H3" s="13"/>
      <c r="I3" s="9"/>
      <c r="J3" s="6"/>
    </row>
    <row r="4" spans="1:10" x14ac:dyDescent="0.2">
      <c r="A4" s="2"/>
      <c r="B4" s="5" t="s">
        <v>25</v>
      </c>
      <c r="C4" s="2"/>
      <c r="D4" s="2"/>
      <c r="E4" s="2"/>
      <c r="F4" s="2"/>
      <c r="G4" s="2"/>
      <c r="H4" s="2"/>
      <c r="I4" s="4"/>
    </row>
    <row r="5" spans="1:10" x14ac:dyDescent="0.2">
      <c r="A5" s="2"/>
      <c r="B5" s="2"/>
      <c r="C5" s="2"/>
      <c r="D5" s="2"/>
      <c r="E5" s="2"/>
      <c r="F5" s="2"/>
      <c r="G5" s="2"/>
      <c r="H5" s="2"/>
      <c r="I5" s="4"/>
    </row>
    <row r="6" spans="1:10" x14ac:dyDescent="0.2">
      <c r="A6" s="2"/>
      <c r="B6" s="2"/>
      <c r="C6" s="2"/>
      <c r="D6" s="2"/>
      <c r="E6" s="2"/>
      <c r="F6" s="2"/>
      <c r="G6" s="2"/>
      <c r="H6" s="2"/>
      <c r="I6" s="4"/>
    </row>
    <row r="7" spans="1:10" x14ac:dyDescent="0.2">
      <c r="A7" s="2"/>
      <c r="B7" s="2"/>
      <c r="C7" s="2"/>
      <c r="D7" s="2"/>
      <c r="E7" s="2"/>
      <c r="F7" s="2"/>
      <c r="G7" s="2"/>
      <c r="H7" s="2"/>
      <c r="I7" s="4"/>
    </row>
    <row r="8" spans="1:10" x14ac:dyDescent="0.2">
      <c r="A8" s="2"/>
      <c r="B8" s="2"/>
      <c r="C8" s="2"/>
      <c r="D8" s="2"/>
      <c r="E8" s="2"/>
      <c r="F8" s="2"/>
      <c r="G8" s="2"/>
      <c r="H8" s="2"/>
      <c r="I8" s="4"/>
    </row>
    <row r="9" spans="1:10" x14ac:dyDescent="0.2">
      <c r="A9" s="2"/>
      <c r="B9" s="2"/>
      <c r="C9" s="2"/>
      <c r="D9" s="2"/>
      <c r="E9" s="2"/>
      <c r="F9" s="2"/>
      <c r="G9" s="2"/>
      <c r="H9" s="2"/>
      <c r="I9" s="4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4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4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4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4"/>
    </row>
    <row r="17" spans="7:7" x14ac:dyDescent="0.2">
      <c r="G1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J15"/>
  <sheetViews>
    <sheetView zoomScale="90" zoomScaleNormal="90" workbookViewId="0">
      <selection activeCell="B1" sqref="B1"/>
    </sheetView>
  </sheetViews>
  <sheetFormatPr baseColWidth="10" defaultRowHeight="12.75" x14ac:dyDescent="0.2"/>
  <cols>
    <col min="1" max="1" width="17" customWidth="1"/>
    <col min="2" max="2" width="101.7109375" customWidth="1"/>
    <col min="3" max="3" width="16.5703125" customWidth="1"/>
    <col min="4" max="4" width="19.42578125" customWidth="1"/>
    <col min="5" max="5" width="15.7109375" customWidth="1"/>
    <col min="6" max="6" width="15.140625" customWidth="1"/>
    <col min="7" max="7" width="52.28515625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5" t="s">
        <v>26</v>
      </c>
      <c r="G1" s="15" t="s">
        <v>3</v>
      </c>
      <c r="H1" s="17" t="s">
        <v>7</v>
      </c>
      <c r="I1" s="18" t="s">
        <v>8</v>
      </c>
      <c r="J1" s="19"/>
    </row>
    <row r="2" spans="1:10" x14ac:dyDescent="0.2">
      <c r="A2" s="2"/>
      <c r="C2" s="2"/>
      <c r="D2" s="2"/>
      <c r="E2" s="2"/>
      <c r="F2" s="2"/>
      <c r="G2" s="2"/>
      <c r="H2" s="2"/>
      <c r="I2" s="2"/>
    </row>
    <row r="3" spans="1:10" x14ac:dyDescent="0.2">
      <c r="A3" s="2"/>
      <c r="C3" s="2"/>
      <c r="D3" s="2"/>
      <c r="E3" s="2"/>
      <c r="F3" s="2"/>
      <c r="G3" s="2"/>
      <c r="H3" s="2"/>
      <c r="I3" s="2"/>
    </row>
    <row r="4" spans="1:10" x14ac:dyDescent="0.2">
      <c r="A4" s="2"/>
      <c r="C4" s="2"/>
      <c r="D4" s="2"/>
      <c r="E4" s="2"/>
      <c r="F4" s="2"/>
      <c r="G4" s="2"/>
      <c r="H4" s="2"/>
      <c r="I4" s="2"/>
    </row>
    <row r="5" spans="1:10" x14ac:dyDescent="0.2">
      <c r="A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5" t="s">
        <v>25</v>
      </c>
      <c r="C6" s="2"/>
      <c r="D6" s="2"/>
      <c r="E6" s="2"/>
      <c r="F6" s="2"/>
      <c r="G6" s="2"/>
      <c r="H6" s="2"/>
      <c r="I6" s="2"/>
    </row>
    <row r="7" spans="1:10" x14ac:dyDescent="0.2">
      <c r="A7" s="2"/>
      <c r="C7" s="2"/>
      <c r="D7" s="2"/>
      <c r="E7" s="2"/>
      <c r="F7" s="2"/>
      <c r="G7" s="2"/>
      <c r="H7" s="2"/>
      <c r="I7" s="2"/>
    </row>
    <row r="8" spans="1:10" x14ac:dyDescent="0.2">
      <c r="A8" s="2"/>
      <c r="C8" s="2"/>
      <c r="D8" s="37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</row>
    <row r="11" spans="1:10" x14ac:dyDescent="0.2">
      <c r="A11" s="3" t="s">
        <v>9</v>
      </c>
      <c r="B11" s="2" t="s">
        <v>12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10</v>
      </c>
      <c r="C12" s="2"/>
      <c r="D12" s="37"/>
      <c r="E12" s="2"/>
      <c r="F12" s="2"/>
      <c r="G12" s="2"/>
      <c r="H12" s="2"/>
      <c r="I12" s="2"/>
    </row>
    <row r="13" spans="1:10" x14ac:dyDescent="0.2">
      <c r="A13" s="2"/>
      <c r="B13" s="2" t="s">
        <v>11</v>
      </c>
      <c r="C13" s="2"/>
      <c r="D13" s="37"/>
      <c r="E13" s="2"/>
      <c r="F13" s="2"/>
      <c r="G13" s="2"/>
      <c r="H13" s="2"/>
      <c r="I13" s="2"/>
    </row>
    <row r="14" spans="1:10" x14ac:dyDescent="0.2">
      <c r="A14" s="2"/>
      <c r="B14" s="2" t="s">
        <v>13</v>
      </c>
      <c r="C14" s="2"/>
      <c r="D14" s="37"/>
      <c r="E14" s="2"/>
      <c r="F14" s="2"/>
      <c r="G14" s="2"/>
      <c r="H14" s="2"/>
      <c r="I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7AEE5-3075-4BFA-8583-7D6A910CA69D}">
  <dimension ref="A1:J19"/>
  <sheetViews>
    <sheetView workbookViewId="0">
      <selection activeCell="B1" sqref="B1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12.75" customHeight="1" x14ac:dyDescent="0.2">
      <c r="A2" s="57"/>
      <c r="B2" s="1"/>
      <c r="C2" s="58"/>
      <c r="D2" s="59"/>
      <c r="E2" s="58"/>
      <c r="F2" s="58"/>
      <c r="G2" s="58"/>
      <c r="H2" s="60"/>
      <c r="I2" s="58"/>
      <c r="J2" s="6"/>
    </row>
    <row r="3" spans="1:10" ht="12.75" customHeight="1" x14ac:dyDescent="0.2">
      <c r="A3" s="7"/>
      <c r="B3" s="8"/>
      <c r="C3" s="9"/>
      <c r="D3" s="10"/>
      <c r="E3" s="12"/>
      <c r="F3" s="7"/>
      <c r="G3" s="8"/>
      <c r="H3" s="13"/>
      <c r="I3" s="11"/>
      <c r="J3" s="6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5" t="s">
        <v>25</v>
      </c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0F681-2908-4EE5-96C1-56C9CC5C3C90}">
  <dimension ref="A1:J19"/>
  <sheetViews>
    <sheetView workbookViewId="0">
      <selection activeCell="G2" sqref="G2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s="57" customFormat="1" ht="27.75" customHeight="1" x14ac:dyDescent="0.2">
      <c r="A2" s="58" t="s">
        <v>32</v>
      </c>
      <c r="B2" s="57" t="s">
        <v>37</v>
      </c>
      <c r="C2" s="58" t="s">
        <v>33</v>
      </c>
      <c r="D2" s="59">
        <v>310.44</v>
      </c>
      <c r="E2" s="58">
        <v>1</v>
      </c>
      <c r="F2" s="58" t="s">
        <v>34</v>
      </c>
      <c r="G2" s="77" t="s">
        <v>35</v>
      </c>
      <c r="H2" s="60">
        <v>45057</v>
      </c>
      <c r="I2" s="58" t="s">
        <v>36</v>
      </c>
      <c r="J2" s="66"/>
    </row>
    <row r="3" spans="1:10" ht="12.75" customHeight="1" x14ac:dyDescent="0.2">
      <c r="A3" s="7"/>
      <c r="B3" s="8"/>
      <c r="C3" s="9"/>
      <c r="D3" s="10"/>
      <c r="E3" s="12"/>
      <c r="F3" s="7"/>
      <c r="G3" s="8"/>
      <c r="H3" s="13"/>
      <c r="I3" s="11"/>
      <c r="J3" s="6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BE31D-DC78-44DD-A046-375050CB0C7D}">
  <dimension ref="A1:J19"/>
  <sheetViews>
    <sheetView workbookViewId="0">
      <selection activeCell="E13" sqref="E13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29.25" customHeight="1" x14ac:dyDescent="0.2">
      <c r="A2" s="58" t="s">
        <v>39</v>
      </c>
      <c r="B2" s="74" t="s">
        <v>40</v>
      </c>
      <c r="C2" s="58" t="s">
        <v>31</v>
      </c>
      <c r="D2" s="59">
        <v>14142.48</v>
      </c>
      <c r="E2" s="58">
        <v>3</v>
      </c>
      <c r="F2" s="58" t="s">
        <v>41</v>
      </c>
      <c r="G2" s="1" t="s">
        <v>42</v>
      </c>
      <c r="H2" s="60">
        <v>45078</v>
      </c>
      <c r="I2" s="58" t="s">
        <v>43</v>
      </c>
      <c r="J2" s="6"/>
    </row>
    <row r="3" spans="1:10" ht="12.75" customHeight="1" x14ac:dyDescent="0.2">
      <c r="A3" s="7"/>
      <c r="B3" s="8"/>
      <c r="C3" s="62"/>
      <c r="D3" s="10"/>
      <c r="E3" s="12"/>
      <c r="F3" s="7"/>
      <c r="G3" s="8"/>
      <c r="H3" s="13"/>
      <c r="I3" s="11"/>
      <c r="J3" s="6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2ACF8-E28E-42AE-9999-A9C33714BC35}">
  <dimension ref="A1:J19"/>
  <sheetViews>
    <sheetView workbookViewId="0">
      <selection activeCell="A2" sqref="A2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33" customHeight="1" x14ac:dyDescent="0.2">
      <c r="A2" s="58" t="s">
        <v>44</v>
      </c>
      <c r="B2" s="75" t="s">
        <v>45</v>
      </c>
      <c r="C2" s="58" t="s">
        <v>33</v>
      </c>
      <c r="D2" s="59">
        <v>2659.11</v>
      </c>
      <c r="E2" s="58">
        <v>1</v>
      </c>
      <c r="F2" s="58" t="s">
        <v>46</v>
      </c>
      <c r="G2" s="75" t="s">
        <v>47</v>
      </c>
      <c r="H2" s="60">
        <v>45125</v>
      </c>
      <c r="I2" s="58" t="s">
        <v>48</v>
      </c>
      <c r="J2" s="6"/>
    </row>
    <row r="3" spans="1:10" ht="12.75" customHeight="1" x14ac:dyDescent="0.2">
      <c r="A3" s="7"/>
      <c r="B3" s="8"/>
      <c r="C3" s="9"/>
      <c r="D3" s="10"/>
      <c r="E3" s="12"/>
      <c r="F3" s="7"/>
      <c r="G3" s="8"/>
      <c r="H3" s="13"/>
      <c r="I3" s="11"/>
      <c r="J3" s="6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2ABAC-A533-4B5A-8C0D-323E1755C19D}">
  <dimension ref="A1:J19"/>
  <sheetViews>
    <sheetView workbookViewId="0">
      <selection activeCell="B27" sqref="B27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12.75" customHeight="1" x14ac:dyDescent="0.2">
      <c r="J2" s="6"/>
    </row>
    <row r="3" spans="1:10" ht="12.75" customHeight="1" x14ac:dyDescent="0.2">
      <c r="A3" s="7"/>
      <c r="B3" s="8"/>
      <c r="C3" s="9"/>
      <c r="D3" s="10"/>
      <c r="E3" s="12"/>
      <c r="F3" s="7"/>
      <c r="G3" s="8"/>
      <c r="H3" s="13"/>
      <c r="I3" s="11"/>
      <c r="J3" s="6"/>
    </row>
    <row r="4" spans="1:10" x14ac:dyDescent="0.2">
      <c r="A4" s="2"/>
      <c r="B4" s="5" t="s">
        <v>25</v>
      </c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Contratos menores 2023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CIAF</dc:creator>
  <cp:lastModifiedBy>hernandez valido, acoraida</cp:lastModifiedBy>
  <cp:lastPrinted>2018-10-23T07:22:11Z</cp:lastPrinted>
  <dcterms:created xsi:type="dcterms:W3CDTF">2018-10-24T12:10:20Z</dcterms:created>
  <dcterms:modified xsi:type="dcterms:W3CDTF">2025-03-14T12:50:28Z</dcterms:modified>
</cp:coreProperties>
</file>